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<sst xmlns="http://schemas.openxmlformats.org/spreadsheetml/2006/main" count="62" uniqueCount="54">
  <si>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</si>
  <si>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</si>
  <si>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</si>
  <si>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</si>
  <si>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</si>
  <si>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</si>
  <si>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</si>
  <si>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</si>
  <si>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</si>
  <si>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</si>
  <si>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</si>
  <si>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</si>
  <si>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096 0401 0011500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</si>
  <si>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</si>
  <si>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</si>
  <si>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</si>
  <si>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</si>
  <si>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</si>
  <si>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</si>
  <si>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</si>
  <si>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</si>
  <si>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</si>
  <si>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</si>
  <si>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</si>
  <si>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</si>
  <si>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096 0401 0010800</t>
  </si>
  <si>
    <t>Образование</t>
  </si>
  <si>
    <t>096 0700</t>
  </si>
  <si>
    <t>ПОВЫШЕНИЕ КВАЛИФИКАЦИИ</t>
  </si>
  <si>
    <t>096 0705 4280100</t>
  </si>
  <si>
    <t>096 0401 0011500 121 211</t>
  </si>
  <si>
    <t>096 0401 0011500 121 213</t>
  </si>
  <si>
    <t>096 0401 0011500 122 212</t>
  </si>
  <si>
    <t>096 0401 0011500 122 222</t>
  </si>
  <si>
    <t>096 0401 0011500 122 226</t>
  </si>
  <si>
    <t>096 0401 0011500 242 221</t>
  </si>
  <si>
    <t>096 0401 0011500 242 225</t>
  </si>
  <si>
    <t>096 0401 0011500 242 226</t>
  </si>
  <si>
    <t>096 0401 0011500 242 310</t>
  </si>
  <si>
    <t>096 0401 0011500 242 340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</si>
  <si>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</si>
  <si>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</si>
  <si>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</si>
  <si>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</si>
  <si>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</si>
  <si>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</si>
  <si>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</si>
  <si>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Уплата налога на имущество организаций и земельного налога</t>
  </si>
  <si>
    <t>096 0401 0011500 851 290</t>
  </si>
  <si>
    <t>Уплата прочих налогов, сборов и иных платежей</t>
  </si>
  <si>
    <t>096 0401 0011500 852 290</t>
  </si>
  <si>
    <t>096 0401 0010800 244 226</t>
  </si>
  <si>
    <t>096 0705 4280100 244 226</t>
  </si>
  <si>
    <t>Отчет об исполнении федерального бюджета за 1 квартал 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</si>
</sst>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47.2539062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1" t="s">
        <v>53</v>
      </c>
      <c r="B1" s="21"/>
      <c r="C1" s="21"/>
      <c r="D1" s="21"/>
      <c r="E1" s="19"/>
    </row>
    <row r="2" spans="1:5" ht="14.25" customHeight="1" thickBot="1">
      <c r="A2" s="22"/>
      <c r="B2" s="22"/>
      <c r="C2" s="22"/>
      <c r="D2" s="22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.75">
      <c r="A4" s="13" t="s">
        <v>6</v>
      </c>
      <c r="B4" s="14" t="s">
        <v>7</v>
      </c>
      <c r="C4" s="18">
        <f>SUM(C6)</f>
        <v>26938.680000000004</v>
      </c>
      <c r="D4" s="18">
        <f>SUM(D6)</f>
        <v>5784.790000000001</v>
      </c>
      <c r="E4" s="18">
        <f>SUM(E6)</f>
        <v>21153.89</v>
      </c>
    </row>
    <row r="5" spans="1:5" ht="12.75">
      <c r="A5" s="9" t="s">
        <v>8</v>
      </c>
      <c r="B5" s="9"/>
      <c r="C5" s="12"/>
      <c r="D5" s="12"/>
      <c r="E5" s="12"/>
    </row>
    <row r="6" spans="1:5" ht="15.75">
      <c r="A6" s="8" t="s">
        <v>9</v>
      </c>
      <c r="B6" s="10" t="s">
        <v>11</v>
      </c>
      <c r="C6" s="18">
        <f>SUM(C7+C27+C29)</f>
        <v>26938.680000000004</v>
      </c>
      <c r="D6" s="18">
        <f>SUM(D7+D27+D29)</f>
        <v>5784.790000000001</v>
      </c>
      <c r="E6" s="18">
        <f>SUM(E7+E27+E29)</f>
        <v>21153.89</v>
      </c>
    </row>
    <row r="7" spans="1:5" ht="15.75">
      <c r="A7" s="8" t="s">
        <v>10</v>
      </c>
      <c r="B7" s="10" t="s">
        <v>12</v>
      </c>
      <c r="C7" s="12">
        <f>SUM(C8:C26)</f>
        <v>26938.680000000004</v>
      </c>
      <c r="D7" s="12">
        <f>SUM(D8:D26)</f>
        <v>5784.790000000001</v>
      </c>
      <c r="E7" s="12">
        <f>SUM(E8:E26)</f>
        <v>21153.89</v>
      </c>
    </row>
    <row r="8" spans="1:5" ht="12.75">
      <c r="A8" s="9" t="s">
        <v>13</v>
      </c>
      <c r="B8" s="11" t="s">
        <v>30</v>
      </c>
      <c r="C8" s="20">
        <v>10445.03</v>
      </c>
      <c r="D8" s="20">
        <v>2015.83</v>
      </c>
      <c r="E8" s="12">
        <f>SUM(C8-D8)</f>
        <v>8429.2</v>
      </c>
    </row>
    <row r="9" spans="1:5" ht="12.75">
      <c r="A9" s="9" t="s">
        <v>15</v>
      </c>
      <c r="B9" s="11" t="s">
        <v>31</v>
      </c>
      <c r="C9" s="12">
        <v>3154.4</v>
      </c>
      <c r="D9" s="12">
        <v>709.25</v>
      </c>
      <c r="E9" s="12">
        <f>SUM(C9-D9)</f>
        <v>2445.15</v>
      </c>
    </row>
    <row r="10" spans="1:5" ht="12.75">
      <c r="A10" s="23" t="s">
        <v>14</v>
      </c>
      <c r="B10" s="24" t="s">
        <v>32</v>
      </c>
      <c r="C10" s="12">
        <v>158.4</v>
      </c>
      <c r="D10" s="12">
        <v>4.88</v>
      </c>
      <c r="E10" s="12">
        <f aca="true" t="shared" si="0" ref="E10:E22">SUM(C10-D10)</f>
        <v>153.52</v>
      </c>
    </row>
    <row r="11" spans="1:5" ht="12.75">
      <c r="A11" s="23" t="s">
        <v>17</v>
      </c>
      <c r="B11" s="24" t="s">
        <v>33</v>
      </c>
      <c r="C11" s="12">
        <v>373.79</v>
      </c>
      <c r="D11" s="12">
        <v>14.76</v>
      </c>
      <c r="E11" s="12">
        <f>SUM(C11-D11)</f>
        <v>359.03000000000003</v>
      </c>
    </row>
    <row r="12" spans="1:5" ht="12.75">
      <c r="A12" s="23" t="s">
        <v>21</v>
      </c>
      <c r="B12" s="24" t="s">
        <v>34</v>
      </c>
      <c r="C12" s="12">
        <v>210.65</v>
      </c>
      <c r="D12" s="12">
        <v>66.06</v>
      </c>
      <c r="E12" s="12">
        <f>SUM(C12-D12)</f>
        <v>144.59</v>
      </c>
    </row>
    <row r="13" spans="1:5" ht="12.75">
      <c r="A13" s="23" t="s">
        <v>16</v>
      </c>
      <c r="B13" s="24" t="s">
        <v>35</v>
      </c>
      <c r="C13" s="12">
        <v>523.1</v>
      </c>
      <c r="D13" s="12">
        <v>72.81</v>
      </c>
      <c r="E13" s="12">
        <f t="shared" si="0"/>
        <v>450.29</v>
      </c>
    </row>
    <row r="14" spans="1:5" ht="12.75">
      <c r="A14" s="23" t="s">
        <v>20</v>
      </c>
      <c r="B14" s="24" t="s">
        <v>36</v>
      </c>
      <c r="C14" s="12">
        <v>2840.48</v>
      </c>
      <c r="D14" s="12">
        <v>727.04</v>
      </c>
      <c r="E14" s="12">
        <f t="shared" si="0"/>
        <v>2113.44</v>
      </c>
    </row>
    <row r="15" spans="1:5" ht="12.75">
      <c r="A15" s="23" t="s">
        <v>21</v>
      </c>
      <c r="B15" s="24" t="s">
        <v>37</v>
      </c>
      <c r="C15" s="12">
        <v>342.42</v>
      </c>
      <c r="D15" s="12">
        <v>50.77</v>
      </c>
      <c r="E15" s="12">
        <f>SUM(C15-D15)</f>
        <v>291.65000000000003</v>
      </c>
    </row>
    <row r="16" spans="1:5" ht="12.75">
      <c r="A16" s="23" t="s">
        <v>22</v>
      </c>
      <c r="B16" s="24" t="s">
        <v>38</v>
      </c>
      <c r="C16" s="12">
        <v>206.5</v>
      </c>
      <c r="D16" s="12">
        <v>99.95</v>
      </c>
      <c r="E16" s="12">
        <f>SUM(C16-D16)</f>
        <v>106.55</v>
      </c>
    </row>
    <row r="17" spans="1:5" ht="12.75">
      <c r="A17" s="23" t="s">
        <v>23</v>
      </c>
      <c r="B17" s="24" t="s">
        <v>39</v>
      </c>
      <c r="C17" s="12">
        <v>331.64</v>
      </c>
      <c r="D17" s="12">
        <v>118.37</v>
      </c>
      <c r="E17" s="12">
        <f>SUM(C17-D17)</f>
        <v>213.26999999999998</v>
      </c>
    </row>
    <row r="18" spans="1:5" ht="12.75">
      <c r="A18" s="23" t="s">
        <v>16</v>
      </c>
      <c r="B18" s="24" t="s">
        <v>40</v>
      </c>
      <c r="C18" s="12">
        <v>399.59</v>
      </c>
      <c r="D18" s="12">
        <v>87.78</v>
      </c>
      <c r="E18" s="12">
        <f>SUM(C18-D18)</f>
        <v>311.80999999999995</v>
      </c>
    </row>
    <row r="19" spans="1:5" ht="12.75">
      <c r="A19" s="23" t="s">
        <v>18</v>
      </c>
      <c r="B19" s="24" t="s">
        <v>41</v>
      </c>
      <c r="C19" s="12">
        <v>194.93</v>
      </c>
      <c r="D19" s="12">
        <v>23.84</v>
      </c>
      <c r="E19" s="12">
        <f t="shared" si="0"/>
        <v>171.09</v>
      </c>
    </row>
    <row r="20" spans="1:5" ht="12.75">
      <c r="A20" s="23" t="s">
        <v>19</v>
      </c>
      <c r="B20" s="24" t="s">
        <v>42</v>
      </c>
      <c r="C20" s="12">
        <v>4283.76</v>
      </c>
      <c r="D20" s="12">
        <v>1070.94</v>
      </c>
      <c r="E20" s="12">
        <f t="shared" si="0"/>
        <v>3212.82</v>
      </c>
    </row>
    <row r="21" spans="1:5" ht="12.75">
      <c r="A21" s="23" t="s">
        <v>20</v>
      </c>
      <c r="B21" s="24" t="s">
        <v>43</v>
      </c>
      <c r="C21" s="12">
        <v>479.07</v>
      </c>
      <c r="D21" s="12">
        <v>114.95</v>
      </c>
      <c r="E21" s="12">
        <f t="shared" si="0"/>
        <v>364.12</v>
      </c>
    </row>
    <row r="22" spans="1:5" ht="12.75">
      <c r="A22" s="23" t="s">
        <v>21</v>
      </c>
      <c r="B22" s="24" t="s">
        <v>44</v>
      </c>
      <c r="C22" s="12">
        <v>2200.19</v>
      </c>
      <c r="D22" s="12">
        <v>445.18</v>
      </c>
      <c r="E22" s="12">
        <f t="shared" si="0"/>
        <v>1755.01</v>
      </c>
    </row>
    <row r="23" spans="1:5" ht="12.75">
      <c r="A23" s="23" t="s">
        <v>22</v>
      </c>
      <c r="B23" s="24" t="s">
        <v>45</v>
      </c>
      <c r="C23" s="12">
        <v>10.24</v>
      </c>
      <c r="D23" s="12">
        <v>10.24</v>
      </c>
      <c r="E23" s="12">
        <f>SUM(C23-D23)</f>
        <v>0</v>
      </c>
    </row>
    <row r="24" spans="1:5" ht="12.75">
      <c r="A24" s="9" t="s">
        <v>23</v>
      </c>
      <c r="B24" s="11" t="s">
        <v>46</v>
      </c>
      <c r="C24" s="12">
        <v>656.77</v>
      </c>
      <c r="D24" s="12">
        <v>123.08</v>
      </c>
      <c r="E24" s="12">
        <f>SUM(C24-D24)</f>
        <v>533.6899999999999</v>
      </c>
    </row>
    <row r="25" spans="1:5" ht="25.5">
      <c r="A25" s="9" t="s">
        <v>47</v>
      </c>
      <c r="B25" s="11" t="s">
        <v>48</v>
      </c>
      <c r="C25" s="12">
        <v>92</v>
      </c>
      <c r="D25" s="12">
        <v>21.5</v>
      </c>
      <c r="E25" s="12">
        <f>SUM(C25-D25)</f>
        <v>70.5</v>
      </c>
    </row>
    <row r="26" spans="1:5" ht="12.75">
      <c r="A26" s="9" t="s">
        <v>49</v>
      </c>
      <c r="B26" s="11" t="s">
        <v>50</v>
      </c>
      <c r="C26" s="12">
        <v>35.72</v>
      </c>
      <c r="D26" s="12">
        <v>7.56</v>
      </c>
      <c r="E26" s="12">
        <f>SUM(C26-D26)</f>
        <v>28.16</v>
      </c>
    </row>
    <row r="27" spans="1:5" ht="31.5">
      <c r="A27" s="8" t="s">
        <v>24</v>
      </c>
      <c r="B27" s="10" t="s">
        <v>25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12.75">
      <c r="A28" s="9" t="s">
        <v>21</v>
      </c>
      <c r="B28" s="11" t="s">
        <v>51</v>
      </c>
      <c r="C28" s="12"/>
      <c r="D28" s="12"/>
      <c r="E28" s="12">
        <f>SUM(C28-D28)</f>
        <v>0</v>
      </c>
    </row>
    <row r="29" spans="1:5" ht="15.75">
      <c r="A29" s="8" t="s">
        <v>26</v>
      </c>
      <c r="B29" s="10" t="s">
        <v>27</v>
      </c>
      <c r="C29" s="12">
        <f aca="true" t="shared" si="1" ref="C29:E30">SUM(C30)</f>
        <v>0</v>
      </c>
      <c r="D29" s="12">
        <f t="shared" si="1"/>
        <v>0</v>
      </c>
      <c r="E29" s="12">
        <f t="shared" si="1"/>
        <v>0</v>
      </c>
    </row>
    <row r="30" spans="1:5" ht="15.75">
      <c r="A30" s="8" t="s">
        <v>28</v>
      </c>
      <c r="B30" s="10" t="s">
        <v>29</v>
      </c>
      <c r="C30" s="12">
        <f t="shared" si="1"/>
        <v>0</v>
      </c>
      <c r="D30" s="12">
        <f t="shared" si="1"/>
        <v>0</v>
      </c>
      <c r="E30" s="12">
        <f t="shared" si="1"/>
        <v>0</v>
      </c>
    </row>
    <row r="31" spans="1:5" ht="12.75">
      <c r="A31" s="9" t="s">
        <v>21</v>
      </c>
      <c r="B31" s="11" t="s">
        <v>52</v>
      </c>
      <c r="C31" s="12"/>
      <c r="D31" s="12"/>
      <c r="E31" s="12">
        <f>SUM(C31-D31)</f>
        <v>0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Makshanova</cp:lastModifiedBy>
  <cp:lastPrinted>2010-01-21T12:21:10Z</cp:lastPrinted>
  <dcterms:created xsi:type="dcterms:W3CDTF">2010-01-21T11:40:33Z</dcterms:created>
  <dcterms:modified xsi:type="dcterms:W3CDTF">2012-04-05T12:51:41Z</dcterms:modified>
  <cp:category/>
  <cp:version/>
  <cp:contentType/>
  <cp:contentStatus/>
</cp:coreProperties>
</file>