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<sst xmlns="http://schemas.openxmlformats.org/spreadsheetml/2006/main" count="54" uniqueCount="51">
  <si>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</si>
  <si>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</si>
  <si>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</si>
  <si>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</si>
  <si>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</si>
  <si>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</si>
  <si>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</si>
  <si>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</si>
  <si>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</si>
  <si>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</si>
  <si>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</si>
  <si>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</si>
  <si>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</si>
  <si>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</si>
  <si>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096 0401 0011500 012 211</t>
  </si>
  <si>
    <t>Прочие выплаты</t>
  </si>
  <si>
    <t>096 0401 0011500 012 212</t>
  </si>
  <si>
    <t>Начисления на оплату труда</t>
  </si>
  <si>
    <t>096 0401 0011500 012 213</t>
  </si>
  <si>
    <t>Услуги связи</t>
  </si>
  <si>
    <t>096 0401 0011500 012 221</t>
  </si>
  <si>
    <t>Транспортные услуги</t>
  </si>
  <si>
    <t>096 0401 0011500 012 222</t>
  </si>
  <si>
    <t>Коммунальные услуги</t>
  </si>
  <si>
    <t>096 0401 0011500 012 223</t>
  </si>
  <si>
    <t>Арендная плата за пользование имуществом</t>
  </si>
  <si>
    <t>096 0401 0011500 012 224</t>
  </si>
  <si>
    <t>Работы, услуги по содержанию имущества</t>
  </si>
  <si>
    <t>096 0401 0011500 012 225</t>
  </si>
  <si>
    <t>Прочие работы, услуги</t>
  </si>
  <si>
    <t>096 0401 0011500 012 226</t>
  </si>
  <si>
    <t>Пособия по социальной помощи населению</t>
  </si>
  <si>
    <t>096 0401 0011500 012 262</t>
  </si>
  <si>
    <t>Прочие расходы</t>
  </si>
  <si>
    <t>096 0401 0011500 012 290</t>
  </si>
  <si>
    <t>Увеличение стоимости основных средств</t>
  </si>
  <si>
    <t>096 0401 0011500 012 310</t>
  </si>
  <si>
    <t>Увеличение стоимости материальных запасов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</si>
  <si>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</si>
  <si>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</si>
  <si>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</si>
  <si>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</si>
  <si>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</si>
  <si>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</si>
  <si>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</si>
  <si>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Образование</t>
  </si>
  <si>
    <t>096 0700</t>
  </si>
  <si>
    <t>ПОВЫШЕНИЕ КВАЛИФИКАЦИИ</t>
  </si>
  <si>
    <t>096 0705 4280100</t>
  </si>
  <si>
    <t>096 0705 4280100 012 226</t>
  </si>
  <si>
    <t>Отчет об исполнении федерального бюджета за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</si>
</sst>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47.2539062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1" t="s">
        <v>50</v>
      </c>
      <c r="B1" s="21"/>
      <c r="C1" s="21"/>
      <c r="D1" s="21"/>
      <c r="E1" s="19"/>
    </row>
    <row r="2" spans="1:5" ht="14.25" customHeight="1" thickBot="1">
      <c r="A2" s="22"/>
      <c r="B2" s="22"/>
      <c r="C2" s="22"/>
      <c r="D2" s="22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.75">
      <c r="A4" s="13" t="s">
        <v>6</v>
      </c>
      <c r="B4" s="14" t="s">
        <v>7</v>
      </c>
      <c r="C4" s="18">
        <f>SUM(C6)</f>
        <v>28581.32</v>
      </c>
      <c r="D4" s="18">
        <f>SUM(D6)</f>
        <v>28412.21</v>
      </c>
      <c r="E4" s="18">
        <f>SUM(E6)</f>
        <v>169.1099999999999</v>
      </c>
    </row>
    <row r="5" spans="1:5" ht="12.75">
      <c r="A5" s="9" t="s">
        <v>8</v>
      </c>
      <c r="B5" s="9"/>
      <c r="C5" s="12"/>
      <c r="D5" s="12"/>
      <c r="E5" s="12"/>
    </row>
    <row r="6" spans="1:5" ht="15.75">
      <c r="A6" s="8" t="s">
        <v>9</v>
      </c>
      <c r="B6" s="10" t="s">
        <v>11</v>
      </c>
      <c r="C6" s="18">
        <f>SUM(C7+C21+C23+C25)</f>
        <v>28581.32</v>
      </c>
      <c r="D6" s="18">
        <f>SUM(D7+D21+D23+D25)</f>
        <v>28412.21</v>
      </c>
      <c r="E6" s="18">
        <f>SUM(E7+E21+E23)</f>
        <v>169.1099999999999</v>
      </c>
    </row>
    <row r="7" spans="1:5" ht="15.75">
      <c r="A7" s="8" t="s">
        <v>10</v>
      </c>
      <c r="B7" s="10" t="s">
        <v>12</v>
      </c>
      <c r="C7" s="12">
        <f>SUM(C8:C20)</f>
        <v>28462.91</v>
      </c>
      <c r="D7" s="12">
        <f>SUM(D8:D20)</f>
        <v>28293.8</v>
      </c>
      <c r="E7" s="12">
        <f>SUM(E8:E20)</f>
        <v>169.1099999999999</v>
      </c>
    </row>
    <row r="8" spans="1:5" ht="12.75">
      <c r="A8" s="9" t="s">
        <v>13</v>
      </c>
      <c r="B8" s="11" t="s">
        <v>14</v>
      </c>
      <c r="C8" s="20">
        <v>11075.15</v>
      </c>
      <c r="D8" s="20">
        <v>11075.15</v>
      </c>
      <c r="E8" s="12">
        <f>SUM(C8-D8)</f>
        <v>0</v>
      </c>
    </row>
    <row r="9" spans="1:5" ht="12.75">
      <c r="A9" s="9" t="s">
        <v>15</v>
      </c>
      <c r="B9" s="11" t="s">
        <v>16</v>
      </c>
      <c r="C9" s="12">
        <v>46.6</v>
      </c>
      <c r="D9" s="12">
        <v>46.59</v>
      </c>
      <c r="E9" s="12">
        <f aca="true" t="shared" si="0" ref="E9:E16">SUM(C9-D9)</f>
        <v>0.00999999999999801</v>
      </c>
    </row>
    <row r="10" spans="1:5" ht="12.75">
      <c r="A10" s="9" t="s">
        <v>17</v>
      </c>
      <c r="B10" s="11" t="s">
        <v>18</v>
      </c>
      <c r="C10" s="12">
        <v>3787.66</v>
      </c>
      <c r="D10" s="12">
        <v>3618.56</v>
      </c>
      <c r="E10" s="12">
        <f t="shared" si="0"/>
        <v>169.0999999999999</v>
      </c>
    </row>
    <row r="11" spans="1:5" ht="12.75">
      <c r="A11" s="9" t="s">
        <v>19</v>
      </c>
      <c r="B11" s="11" t="s">
        <v>20</v>
      </c>
      <c r="C11" s="12">
        <v>876.66</v>
      </c>
      <c r="D11" s="12">
        <v>876.66</v>
      </c>
      <c r="E11" s="12">
        <f t="shared" si="0"/>
        <v>0</v>
      </c>
    </row>
    <row r="12" spans="1:5" ht="12.75">
      <c r="A12" s="9" t="s">
        <v>21</v>
      </c>
      <c r="B12" s="11" t="s">
        <v>22</v>
      </c>
      <c r="C12" s="12">
        <v>243.61</v>
      </c>
      <c r="D12" s="12">
        <v>243.61</v>
      </c>
      <c r="E12" s="12">
        <f t="shared" si="0"/>
        <v>0</v>
      </c>
    </row>
    <row r="13" spans="1:5" ht="12.75">
      <c r="A13" s="9" t="s">
        <v>23</v>
      </c>
      <c r="B13" s="11" t="s">
        <v>24</v>
      </c>
      <c r="C13" s="12">
        <v>174.77</v>
      </c>
      <c r="D13" s="12">
        <v>174.77</v>
      </c>
      <c r="E13" s="12">
        <f t="shared" si="0"/>
        <v>0</v>
      </c>
    </row>
    <row r="14" spans="1:5" ht="12.75">
      <c r="A14" s="9" t="s">
        <v>25</v>
      </c>
      <c r="B14" s="11" t="s">
        <v>26</v>
      </c>
      <c r="C14" s="12">
        <v>3939.55</v>
      </c>
      <c r="D14" s="12">
        <v>3939.55</v>
      </c>
      <c r="E14" s="12">
        <f t="shared" si="0"/>
        <v>0</v>
      </c>
    </row>
    <row r="15" spans="1:5" ht="12.75">
      <c r="A15" s="9" t="s">
        <v>27</v>
      </c>
      <c r="B15" s="11" t="s">
        <v>28</v>
      </c>
      <c r="C15" s="12">
        <v>3229.31</v>
      </c>
      <c r="D15" s="12">
        <v>3229.31</v>
      </c>
      <c r="E15" s="12">
        <f t="shared" si="0"/>
        <v>0</v>
      </c>
    </row>
    <row r="16" spans="1:5" ht="12.75">
      <c r="A16" s="9" t="s">
        <v>29</v>
      </c>
      <c r="B16" s="11" t="s">
        <v>30</v>
      </c>
      <c r="C16" s="12">
        <v>2944.83</v>
      </c>
      <c r="D16" s="12">
        <v>2944.83</v>
      </c>
      <c r="E16" s="12">
        <f t="shared" si="0"/>
        <v>0</v>
      </c>
    </row>
    <row r="17" spans="1:5" ht="12.75">
      <c r="A17" s="9" t="s">
        <v>31</v>
      </c>
      <c r="B17" s="11" t="s">
        <v>32</v>
      </c>
      <c r="C17" s="12"/>
      <c r="D17" s="12"/>
      <c r="E17" s="12"/>
    </row>
    <row r="18" spans="1:5" ht="12.75">
      <c r="A18" s="9" t="s">
        <v>33</v>
      </c>
      <c r="B18" s="11" t="s">
        <v>34</v>
      </c>
      <c r="C18" s="12">
        <v>36.82</v>
      </c>
      <c r="D18" s="12">
        <v>36.82</v>
      </c>
      <c r="E18" s="12">
        <f>SUM(C18-D18)</f>
        <v>0</v>
      </c>
    </row>
    <row r="19" spans="1:5" ht="12.75">
      <c r="A19" s="9" t="s">
        <v>35</v>
      </c>
      <c r="B19" s="11" t="s">
        <v>36</v>
      </c>
      <c r="C19" s="12">
        <v>720.3</v>
      </c>
      <c r="D19" s="12">
        <v>720.3</v>
      </c>
      <c r="E19" s="12">
        <f>SUM(C19-D19)</f>
        <v>0</v>
      </c>
    </row>
    <row r="20" spans="1:5" ht="12.75">
      <c r="A20" s="9" t="s">
        <v>37</v>
      </c>
      <c r="B20" s="11" t="s">
        <v>38</v>
      </c>
      <c r="C20" s="12">
        <v>1387.65</v>
      </c>
      <c r="D20" s="12">
        <v>1387.65</v>
      </c>
      <c r="E20" s="12">
        <f>SUM(C20-D20)</f>
        <v>0</v>
      </c>
    </row>
    <row r="21" spans="1:5" ht="31.5">
      <c r="A21" s="8" t="s">
        <v>39</v>
      </c>
      <c r="B21" s="10" t="s">
        <v>40</v>
      </c>
      <c r="C21" s="12">
        <f>SUM(C22)</f>
        <v>1.9</v>
      </c>
      <c r="D21" s="12">
        <f>SUM(D22)</f>
        <v>1.9</v>
      </c>
      <c r="E21" s="12">
        <f>SUM(E22)</f>
        <v>0</v>
      </c>
    </row>
    <row r="22" spans="1:5" ht="12.75">
      <c r="A22" s="9" t="s">
        <v>29</v>
      </c>
      <c r="B22" s="11" t="s">
        <v>41</v>
      </c>
      <c r="C22" s="12">
        <v>1.9</v>
      </c>
      <c r="D22" s="12">
        <v>1.9</v>
      </c>
      <c r="E22" s="12">
        <f>SUM(C22-D22)</f>
        <v>0</v>
      </c>
    </row>
    <row r="23" spans="1:5" ht="15.75">
      <c r="A23" s="8" t="s">
        <v>42</v>
      </c>
      <c r="B23" s="10" t="s">
        <v>43</v>
      </c>
      <c r="C23" s="12">
        <f>SUM(C24)</f>
        <v>105.17</v>
      </c>
      <c r="D23" s="12">
        <f>D24</f>
        <v>105.17</v>
      </c>
      <c r="E23" s="12">
        <f>SUM(E24)</f>
        <v>0</v>
      </c>
    </row>
    <row r="24" spans="1:5" ht="12.75">
      <c r="A24" s="9" t="s">
        <v>33</v>
      </c>
      <c r="B24" s="11" t="s">
        <v>44</v>
      </c>
      <c r="C24" s="12">
        <v>105.17</v>
      </c>
      <c r="D24" s="12">
        <v>105.17</v>
      </c>
      <c r="E24" s="12">
        <f>SUM(C24-D24)</f>
        <v>0</v>
      </c>
    </row>
    <row r="25" spans="1:5" ht="15.75">
      <c r="A25" s="8" t="s">
        <v>45</v>
      </c>
      <c r="B25" s="10" t="s">
        <v>46</v>
      </c>
      <c r="C25" s="12">
        <f aca="true" t="shared" si="1" ref="C25:E26">SUM(C26)</f>
        <v>11.34</v>
      </c>
      <c r="D25" s="12">
        <f t="shared" si="1"/>
        <v>11.34</v>
      </c>
      <c r="E25" s="12">
        <f t="shared" si="1"/>
        <v>0</v>
      </c>
    </row>
    <row r="26" spans="1:5" ht="15.75">
      <c r="A26" s="8" t="s">
        <v>47</v>
      </c>
      <c r="B26" s="10" t="s">
        <v>48</v>
      </c>
      <c r="C26" s="12">
        <f t="shared" si="1"/>
        <v>11.34</v>
      </c>
      <c r="D26" s="12">
        <f t="shared" si="1"/>
        <v>11.34</v>
      </c>
      <c r="E26" s="12">
        <f t="shared" si="1"/>
        <v>0</v>
      </c>
    </row>
    <row r="27" spans="1:5" ht="12.75">
      <c r="A27" s="9" t="s">
        <v>29</v>
      </c>
      <c r="B27" s="11" t="s">
        <v>49</v>
      </c>
      <c r="C27" s="12">
        <v>11.34</v>
      </c>
      <c r="D27" s="12">
        <v>11.34</v>
      </c>
      <c r="E27" s="12">
        <f>SUM(C27-D27)</f>
        <v>0</v>
      </c>
    </row>
    <row r="28" spans="1:5" ht="12.75">
      <c r="A28" s="3"/>
      <c r="B28" s="6"/>
      <c r="C28" s="7"/>
      <c r="D28" s="7"/>
      <c r="E28" s="7"/>
    </row>
    <row r="29" spans="1:5" ht="12.75">
      <c r="A29" s="3"/>
      <c r="B29" s="6"/>
      <c r="C29" s="7"/>
      <c r="D29" s="7"/>
      <c r="E29" s="7"/>
    </row>
    <row r="30" spans="1:5" ht="12.75">
      <c r="A30" s="3"/>
      <c r="B30" s="6"/>
      <c r="C30" s="7"/>
      <c r="D30" s="7"/>
      <c r="E30" s="7"/>
    </row>
    <row r="31" spans="1:5" ht="12.75">
      <c r="A31" s="3"/>
      <c r="B31" s="6"/>
      <c r="C31" s="7"/>
      <c r="D31" s="7"/>
      <c r="E31" s="7"/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2"/>
      <c r="D34" s="2"/>
      <c r="E34" s="2"/>
    </row>
    <row r="35" spans="1:5" ht="12.75">
      <c r="A35" s="3"/>
      <c r="B35" s="6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</sheetData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Makshanova</cp:lastModifiedBy>
  <cp:lastPrinted>2010-01-21T12:21:10Z</cp:lastPrinted>
  <dcterms:created xsi:type="dcterms:W3CDTF">2010-01-21T11:40:33Z</dcterms:created>
  <dcterms:modified xsi:type="dcterms:W3CDTF">2012-03-06T06:12:57Z</dcterms:modified>
  <cp:category/>
  <cp:version/>
  <cp:contentType/>
  <cp:contentStatus/>
</cp:coreProperties>
</file>